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4_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G11" i="1" l="1"/>
  <c r="U41" i="1" l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G7" i="1" s="1"/>
  <c r="F23" i="1"/>
  <c r="E23" i="1"/>
  <c r="D23" i="1"/>
  <c r="U16" i="1"/>
  <c r="U7" i="1" s="1"/>
  <c r="T16" i="1"/>
  <c r="S16" i="1"/>
  <c r="R16" i="1"/>
  <c r="Q16" i="1"/>
  <c r="Q7" i="1" s="1"/>
  <c r="P16" i="1"/>
  <c r="O16" i="1"/>
  <c r="N16" i="1"/>
  <c r="M16" i="1"/>
  <c r="M7" i="1" s="1"/>
  <c r="L16" i="1"/>
  <c r="K16" i="1"/>
  <c r="J16" i="1"/>
  <c r="I16" i="1"/>
  <c r="I7" i="1" s="1"/>
  <c r="H16" i="1"/>
  <c r="G16" i="1"/>
  <c r="F16" i="1"/>
  <c r="E16" i="1"/>
  <c r="E7" i="1" s="1"/>
  <c r="D16" i="1"/>
  <c r="U11" i="1"/>
  <c r="T11" i="1"/>
  <c r="S11" i="1"/>
  <c r="S7" i="1" s="1"/>
  <c r="R11" i="1"/>
  <c r="Q11" i="1"/>
  <c r="P11" i="1"/>
  <c r="O11" i="1"/>
  <c r="O7" i="1" s="1"/>
  <c r="N11" i="1"/>
  <c r="M11" i="1"/>
  <c r="L11" i="1"/>
  <c r="K11" i="1"/>
  <c r="K7" i="1" s="1"/>
  <c r="J11" i="1"/>
  <c r="I11" i="1"/>
  <c r="H11" i="1"/>
  <c r="F11" i="1"/>
  <c r="F7" i="1" s="1"/>
  <c r="E11" i="1"/>
  <c r="D11" i="1"/>
  <c r="T7" i="1"/>
  <c r="R7" i="1"/>
  <c r="P7" i="1"/>
  <c r="N7" i="1"/>
  <c r="L7" i="1"/>
  <c r="J7" i="1"/>
  <c r="H7" i="1"/>
  <c r="D7" i="1"/>
</calcChain>
</file>

<file path=xl/sharedStrings.xml><?xml version="1.0" encoding="utf-8"?>
<sst xmlns="http://schemas.openxmlformats.org/spreadsheetml/2006/main" count="74" uniqueCount="56">
  <si>
    <t xml:space="preserve"> 4.4. Vacunaciones registradas en los centros y puestos de salud por tipo, según grupos de edad y dosis. Año 2019</t>
  </si>
  <si>
    <t>Grupos de edad y dosis</t>
  </si>
  <si>
    <t>Antipolio</t>
  </si>
  <si>
    <t>PENTA</t>
  </si>
  <si>
    <t>S.P.R.</t>
  </si>
  <si>
    <r>
      <t xml:space="preserve">D.P.T. </t>
    </r>
    <r>
      <rPr>
        <vertAlign val="superscript"/>
        <sz val="10"/>
        <rFont val="Times New Roman"/>
        <family val="1"/>
      </rPr>
      <t>1/</t>
    </r>
  </si>
  <si>
    <t>B.C.G.</t>
  </si>
  <si>
    <t>ROTA</t>
  </si>
  <si>
    <t>P.C.V.13</t>
  </si>
  <si>
    <t>T.D.</t>
  </si>
  <si>
    <t>Antiamarilica</t>
  </si>
  <si>
    <t>S.R.</t>
  </si>
  <si>
    <t>Neumo 23</t>
  </si>
  <si>
    <t>Influenza</t>
  </si>
  <si>
    <t>V.V.Z.</t>
  </si>
  <si>
    <t>V.H.A.</t>
  </si>
  <si>
    <t>Tdpa</t>
  </si>
  <si>
    <t>V.P.H.</t>
  </si>
  <si>
    <t>I.P.V.</t>
  </si>
  <si>
    <t>HB-Ped</t>
  </si>
  <si>
    <t>Total Dosis Aplicadas</t>
  </si>
  <si>
    <t>ESQUEMA BÁSICO</t>
  </si>
  <si>
    <t xml:space="preserve">Menor de 1 año </t>
  </si>
  <si>
    <t>Primera Dosis</t>
  </si>
  <si>
    <t>Segunda Dosis</t>
  </si>
  <si>
    <t>Tercera Dosis</t>
  </si>
  <si>
    <t>De 1 año</t>
  </si>
  <si>
    <t>Refuerzo</t>
  </si>
  <si>
    <t>Dosis Adicional de CNV</t>
  </si>
  <si>
    <t>Dosis Única</t>
  </si>
  <si>
    <t>Mujeres en edad Fértil (15 a 49 años)</t>
  </si>
  <si>
    <t>Cuarta Dosis</t>
  </si>
  <si>
    <t>Quinta Dosis</t>
  </si>
  <si>
    <t>ESQUEMA COMPLEMENTARIO</t>
  </si>
  <si>
    <t>De 2 a 4 años</t>
  </si>
  <si>
    <t>Primer Refuerzo</t>
  </si>
  <si>
    <t>Segundo Refuerzo (a los 4 años)</t>
  </si>
  <si>
    <t>Dosis Adicional</t>
  </si>
  <si>
    <t>Otras edades</t>
  </si>
  <si>
    <t>1/ Cifras preliminares</t>
  </si>
  <si>
    <r>
      <rPr>
        <b/>
        <sz val="9"/>
        <rFont val="Times New Roman"/>
        <family val="1"/>
      </rPr>
      <t>Penta</t>
    </r>
    <r>
      <rPr>
        <sz val="9"/>
        <rFont val="Times New Roman"/>
        <family val="1"/>
      </rPr>
      <t>: Vacuna contra la meningitis.</t>
    </r>
  </si>
  <si>
    <r>
      <rPr>
        <b/>
        <sz val="9"/>
        <rFont val="Times New Roman"/>
        <family val="1"/>
      </rPr>
      <t>B.C.G.:</t>
    </r>
    <r>
      <rPr>
        <sz val="9"/>
        <rFont val="Times New Roman"/>
        <family val="1"/>
      </rPr>
      <t xml:space="preserve"> Vacuna contra la tuberculosis.</t>
    </r>
  </si>
  <si>
    <r>
      <rPr>
        <b/>
        <sz val="9"/>
        <rFont val="Times New Roman"/>
        <family val="1"/>
      </rPr>
      <t>T.D.:</t>
    </r>
    <r>
      <rPr>
        <sz val="9"/>
        <rFont val="Times New Roman"/>
        <family val="1"/>
      </rPr>
      <t xml:space="preserve"> Vacuna contra el tétanos y difteria.</t>
    </r>
  </si>
  <si>
    <r>
      <rPr>
        <b/>
        <sz val="9"/>
        <rFont val="Times New Roman"/>
        <family val="1"/>
      </rPr>
      <t>V.H.A.:</t>
    </r>
    <r>
      <rPr>
        <sz val="9"/>
        <rFont val="Times New Roman"/>
        <family val="1"/>
      </rPr>
      <t xml:space="preserve"> Virus de la Hepatitis A.</t>
    </r>
  </si>
  <si>
    <r>
      <rPr>
        <b/>
        <sz val="9"/>
        <rFont val="Times New Roman"/>
        <family val="1"/>
      </rPr>
      <t>I.P.V.:</t>
    </r>
    <r>
      <rPr>
        <sz val="9"/>
        <rFont val="Times New Roman"/>
        <family val="1"/>
      </rPr>
      <t xml:space="preserve"> Vacuna inactivada contra el virus polio.</t>
    </r>
  </si>
  <si>
    <r>
      <rPr>
        <b/>
        <sz val="9"/>
        <rFont val="Times New Roman"/>
        <family val="1"/>
      </rPr>
      <t xml:space="preserve">S.P.R.: </t>
    </r>
    <r>
      <rPr>
        <sz val="9"/>
        <rFont val="Times New Roman"/>
        <family val="1"/>
      </rPr>
      <t>Vacuna contra el sarampión, papera y rubéola.</t>
    </r>
  </si>
  <si>
    <r>
      <rPr>
        <b/>
        <sz val="9"/>
        <rFont val="Times New Roman"/>
        <family val="1"/>
      </rPr>
      <t>ROTA:</t>
    </r>
    <r>
      <rPr>
        <sz val="9"/>
        <rFont val="Times New Roman"/>
        <family val="1"/>
      </rPr>
      <t xml:space="preserve"> Vacuna contra el rotavirus.</t>
    </r>
  </si>
  <si>
    <r>
      <rPr>
        <b/>
        <sz val="9"/>
        <rFont val="Times New Roman"/>
        <family val="1"/>
      </rPr>
      <t>S.R.:</t>
    </r>
    <r>
      <rPr>
        <sz val="9"/>
        <rFont val="Times New Roman"/>
        <family val="1"/>
      </rPr>
      <t xml:space="preserve"> Vacuna contra el sarampión y rubéola.</t>
    </r>
  </si>
  <si>
    <r>
      <rPr>
        <b/>
        <sz val="9"/>
        <rFont val="Times New Roman"/>
        <family val="1"/>
      </rPr>
      <t>Tdpa:</t>
    </r>
    <r>
      <rPr>
        <sz val="9"/>
        <rFont val="Times New Roman"/>
        <family val="1"/>
      </rPr>
      <t xml:space="preserve"> Vacuna contra Tétanos, Difteria y Pertusis Acecular.</t>
    </r>
  </si>
  <si>
    <r>
      <rPr>
        <b/>
        <sz val="9"/>
        <rFont val="Times New Roman"/>
        <family val="1"/>
      </rPr>
      <t>HB-Ped:</t>
    </r>
    <r>
      <rPr>
        <sz val="9"/>
        <rFont val="Times New Roman"/>
        <family val="1"/>
      </rPr>
      <t xml:space="preserve"> Vacuna contra el virus de la Hepatitis B.</t>
    </r>
  </si>
  <si>
    <r>
      <rPr>
        <b/>
        <sz val="9"/>
        <rFont val="Times New Roman"/>
        <family val="1"/>
      </rPr>
      <t>D.P.T.:</t>
    </r>
    <r>
      <rPr>
        <sz val="9"/>
        <rFont val="Times New Roman"/>
        <family val="1"/>
      </rPr>
      <t xml:space="preserve"> Vacuna contra la difteria, tétanos y tos ferina.</t>
    </r>
  </si>
  <si>
    <r>
      <rPr>
        <b/>
        <sz val="9"/>
        <rFont val="Times New Roman"/>
        <family val="1"/>
      </rPr>
      <t>P.C.V.13</t>
    </r>
    <r>
      <rPr>
        <sz val="9"/>
        <rFont val="Times New Roman"/>
        <family val="1"/>
      </rPr>
      <t>: Vacuna contra el neumococo.</t>
    </r>
  </si>
  <si>
    <r>
      <rPr>
        <b/>
        <sz val="9"/>
        <rFont val="Times New Roman"/>
        <family val="1"/>
      </rPr>
      <t xml:space="preserve">V.V.Z.: </t>
    </r>
    <r>
      <rPr>
        <sz val="9"/>
        <rFont val="Times New Roman"/>
        <family val="1"/>
      </rPr>
      <t>Virus de Varicela Zoster.</t>
    </r>
  </si>
  <si>
    <r>
      <rPr>
        <b/>
        <sz val="9"/>
        <rFont val="Times New Roman"/>
        <family val="1"/>
      </rPr>
      <t>V.P.H.:</t>
    </r>
    <r>
      <rPr>
        <sz val="9"/>
        <rFont val="Times New Roman"/>
        <family val="1"/>
      </rPr>
      <t xml:space="preserve"> Virus del Papiloma Humano.</t>
    </r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</si>
  <si>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Ministerio de Salud Pública y Bienestar Social. Programa Ampliado de Inmunizaciones.</t>
    </r>
  </si>
  <si>
    <t>Actualizado por Juan Núñez 03072020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</si>
</sst>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.0"/>
    <numFmt numFmtId="166" formatCode="#,##0;[Red]#,##0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sz val="11"/>
      <name val="Calibri"/>
      <family val="2"/>
      <scheme val="minor"/>
    </font>
    <font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6" fillId="2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168" fontId="11" fillId="6" borderId="4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4" fillId="47" borderId="13" applyNumberFormat="0" applyAlignment="0" applyProtection="0"/>
    <xf numFmtId="168" fontId="34" fillId="47" borderId="13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168" fontId="13" fillId="7" borderId="7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5" fillId="48" borderId="14" applyNumberFormat="0" applyAlignment="0" applyProtection="0"/>
    <xf numFmtId="168" fontId="35" fillId="48" borderId="14" applyNumberFormat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168" fontId="12" fillId="0" borderId="6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0" fontId="36" fillId="0" borderId="15" applyNumberFormat="0" applyFill="0" applyAlignment="0" applyProtection="0"/>
    <xf numFmtId="168" fontId="36" fillId="0" borderId="15" applyNumberFormat="0" applyFill="0" applyAlignment="0" applyProtection="0"/>
    <xf numFmtId="169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168" fontId="9" fillId="5" borderId="4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32" fillId="38" borderId="13" applyNumberFormat="0" applyAlignment="0" applyProtection="0"/>
    <xf numFmtId="168" fontId="32" fillId="38" borderId="13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38" fillId="53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7" fillId="3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7" fontId="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ill="0" applyBorder="0" applyAlignment="0" applyProtection="0"/>
    <xf numFmtId="41" fontId="20" fillId="0" borderId="0" applyFont="0" applyFill="0" applyBorder="0" applyAlignment="0" applyProtection="0"/>
    <xf numFmtId="178" fontId="31" fillId="0" borderId="0" applyFill="0" applyBorder="0" applyAlignment="0" applyProtection="0"/>
    <xf numFmtId="179" fontId="31" fillId="0" borderId="0" applyFill="0" applyBorder="0" applyAlignment="0" applyProtection="0"/>
    <xf numFmtId="178" fontId="31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31" fillId="0" borderId="0" applyFill="0" applyBorder="0" applyAlignment="0" applyProtection="0"/>
    <xf numFmtId="177" fontId="31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4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45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2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43" fontId="1" fillId="0" borderId="0" applyFont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2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92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48" fillId="0" borderId="0" applyNumberFormat="0" applyBorder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0" fontId="46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168" fontId="8" fillId="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0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31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31" fillId="55" borderId="16" applyNumberFormat="0" applyFont="0" applyAlignment="0" applyProtection="0"/>
    <xf numFmtId="168" fontId="31" fillId="55" borderId="16" applyNumberFormat="0" applyFont="0" applyAlignment="0" applyProtection="0"/>
    <xf numFmtId="168" fontId="31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0" fontId="29" fillId="55" borderId="16" applyNumberFormat="0" applyFont="0" applyAlignment="0" applyProtection="0"/>
    <xf numFmtId="168" fontId="29" fillId="55" borderId="16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168" fontId="10" fillId="6" borderId="5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58" fillId="47" borderId="17" applyNumberFormat="0" applyAlignment="0" applyProtection="0"/>
    <xf numFmtId="168" fontId="58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168" fontId="3" fillId="0" borderId="1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2" fillId="0" borderId="18" applyNumberFormat="0" applyFill="0" applyAlignment="0" applyProtection="0"/>
    <xf numFmtId="168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168" fontId="4" fillId="0" borderId="2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168" fontId="5" fillId="0" borderId="3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37" fillId="0" borderId="20" applyNumberFormat="0" applyFill="0" applyAlignment="0" applyProtection="0"/>
    <xf numFmtId="168" fontId="37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168" fontId="16" fillId="0" borderId="9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  <xf numFmtId="0" fontId="65" fillId="0" borderId="21" applyNumberFormat="0" applyFill="0" applyAlignment="0" applyProtection="0"/>
    <xf numFmtId="168" fontId="65" fillId="0" borderId="21" applyNumberFormat="0" applyFill="0" applyAlignment="0" applyProtection="0"/>
  </cellStyleXfs>
  <cellXfs count="58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1" fillId="0" borderId="0" xfId="0" applyFont="1" applyFill="1" applyBorder="1"/>
    <xf numFmtId="0" fontId="20" fillId="0" borderId="0" xfId="0" applyFont="1" applyFill="1" applyAlignment="1" applyProtection="1">
      <alignment horizontal="left" indent="3"/>
    </xf>
    <xf numFmtId="0" fontId="22" fillId="0" borderId="0" xfId="0" applyFont="1" applyFill="1" applyBorder="1" applyAlignment="1">
      <alignment wrapText="1"/>
    </xf>
    <xf numFmtId="3" fontId="22" fillId="0" borderId="0" xfId="0" applyNumberFormat="1" applyFont="1" applyFill="1" applyBorder="1"/>
    <xf numFmtId="0" fontId="22" fillId="0" borderId="0" xfId="0" quotePrefix="1" applyFont="1" applyFill="1" applyAlignment="1" applyProtection="1">
      <alignment horizontal="left" indent="1"/>
    </xf>
    <xf numFmtId="0" fontId="22" fillId="0" borderId="0" xfId="0" quotePrefix="1" applyFont="1" applyFill="1" applyAlignment="1" applyProtection="1"/>
    <xf numFmtId="3" fontId="22" fillId="0" borderId="0" xfId="0" applyNumberFormat="1" applyFont="1" applyFill="1" applyAlignment="1" applyProtection="1">
      <alignment horizontal="right" indent="1"/>
    </xf>
    <xf numFmtId="164" fontId="22" fillId="0" borderId="0" xfId="0" applyNumberFormat="1" applyFont="1" applyFill="1" applyAlignment="1">
      <alignment horizontal="right" indent="1"/>
    </xf>
    <xf numFmtId="0" fontId="20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right" indent="1"/>
    </xf>
    <xf numFmtId="0" fontId="20" fillId="0" borderId="0" xfId="0" applyFont="1" applyFill="1" applyBorder="1" applyAlignment="1">
      <alignment horizontal="right" indent="1"/>
    </xf>
    <xf numFmtId="3" fontId="20" fillId="0" borderId="0" xfId="0" applyNumberFormat="1" applyFont="1" applyFill="1" applyBorder="1" applyAlignment="1">
      <alignment horizontal="right" indent="1"/>
    </xf>
    <xf numFmtId="0" fontId="20" fillId="0" borderId="0" xfId="0" applyFont="1" applyFill="1" applyBorder="1"/>
    <xf numFmtId="3" fontId="20" fillId="0" borderId="0" xfId="0" applyNumberFormat="1" applyFont="1" applyFill="1" applyBorder="1"/>
    <xf numFmtId="0" fontId="22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Fill="1" applyAlignment="1">
      <alignment horizontal="right" indent="1"/>
    </xf>
    <xf numFmtId="0" fontId="22" fillId="0" borderId="0" xfId="0" applyFont="1" applyFill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0" fontId="22" fillId="0" borderId="0" xfId="0" applyFont="1" applyFill="1" applyBorder="1"/>
    <xf numFmtId="0" fontId="22" fillId="0" borderId="0" xfId="0" applyFont="1" applyFill="1"/>
    <xf numFmtId="0" fontId="24" fillId="0" borderId="0" xfId="0" applyFont="1" applyFill="1"/>
    <xf numFmtId="0" fontId="22" fillId="0" borderId="0" xfId="0" applyFont="1" applyFill="1" applyAlignment="1" applyProtection="1">
      <alignment horizontal="left" indent="1"/>
    </xf>
    <xf numFmtId="0" fontId="22" fillId="0" borderId="0" xfId="0" applyFont="1" applyFill="1" applyAlignment="1" applyProtection="1">
      <alignment horizontal="left" indent="3"/>
    </xf>
    <xf numFmtId="0" fontId="20" fillId="0" borderId="0" xfId="0" quotePrefix="1" applyFont="1" applyFill="1" applyAlignment="1" applyProtection="1">
      <alignment horizontal="left" indent="2"/>
    </xf>
    <xf numFmtId="164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Alignment="1" applyProtection="1">
      <alignment horizontal="left" indent="2"/>
    </xf>
    <xf numFmtId="0" fontId="20" fillId="0" borderId="0" xfId="0" applyFont="1" applyFill="1" applyAlignment="1">
      <alignment horizontal="left" indent="1"/>
    </xf>
    <xf numFmtId="0" fontId="20" fillId="0" borderId="0" xfId="0" quotePrefix="1" applyFont="1" applyFill="1" applyAlignment="1" applyProtection="1">
      <alignment horizontal="left" indent="3"/>
    </xf>
    <xf numFmtId="3" fontId="20" fillId="0" borderId="0" xfId="0" applyNumberFormat="1" applyFont="1" applyFill="1" applyAlignment="1">
      <alignment horizontal="right" vertical="center" indent="1"/>
    </xf>
    <xf numFmtId="0" fontId="22" fillId="0" borderId="0" xfId="0" applyFont="1" applyFill="1" applyAlignment="1">
      <alignment horizontal="left" indent="3"/>
    </xf>
    <xf numFmtId="0" fontId="20" fillId="0" borderId="0" xfId="0" quotePrefix="1" applyFont="1" applyFill="1" applyAlignment="1">
      <alignment horizontal="left" indent="2"/>
    </xf>
    <xf numFmtId="0" fontId="20" fillId="0" borderId="0" xfId="0" applyFont="1" applyFill="1" applyBorder="1" applyAlignment="1" applyProtection="1">
      <alignment horizontal="left" indent="3"/>
    </xf>
    <xf numFmtId="0" fontId="20" fillId="0" borderId="0" xfId="0" applyFont="1" applyFill="1" applyBorder="1" applyAlignment="1" applyProtection="1">
      <alignment horizontal="left" indent="2"/>
    </xf>
    <xf numFmtId="165" fontId="20" fillId="0" borderId="12" xfId="0" applyNumberFormat="1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Alignment="1" applyProtection="1">
      <alignment horizontal="left"/>
    </xf>
    <xf numFmtId="166" fontId="26" fillId="0" borderId="0" xfId="0" applyNumberFormat="1" applyFont="1" applyFill="1" applyAlignment="1" applyProtection="1">
      <alignment horizontal="right"/>
    </xf>
    <xf numFmtId="0" fontId="26" fillId="0" borderId="0" xfId="0" applyFont="1" applyFill="1"/>
    <xf numFmtId="0" fontId="26" fillId="0" borderId="0" xfId="0" applyFont="1" applyFill="1" applyBorder="1"/>
    <xf numFmtId="37" fontId="26" fillId="0" borderId="0" xfId="0" applyNumberFormat="1" applyFont="1" applyFill="1" applyProtection="1"/>
    <xf numFmtId="167" fontId="26" fillId="0" borderId="0" xfId="0" applyNumberFormat="1" applyFont="1" applyFill="1" applyProtection="1"/>
    <xf numFmtId="0" fontId="28" fillId="0" borderId="0" xfId="0" applyFont="1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quotePrefix="1" applyFont="1" applyFill="1" applyBorder="1" applyAlignment="1" applyProtection="1">
      <alignment horizontal="center" vertical="center" wrapText="1"/>
    </xf>
    <xf numFmtId="0" fontId="20" fillId="0" borderId="11" xfId="0" quotePrefix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 indent="2"/>
    </xf>
    <xf numFmtId="0" fontId="20" fillId="0" borderId="11" xfId="0" applyFont="1" applyFill="1" applyBorder="1" applyAlignment="1">
      <alignment horizontal="left" vertical="center" wrapText="1" indent="2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60"/>
  <sheetViews>
    <sheetView showGridLines="0" tabSelected="1" zoomScale="90" zoomScaleNormal="90" workbookViewId="0">
      <selection activeCell="I30" sqref="I30"/>
    </sheetView>
  </sheetViews>
  <sheetFormatPr baseColWidth="10" defaultColWidth="11" defaultRowHeight="15"/>
  <cols>
    <col min="1" max="1" width="2.7109375" style="4" customWidth="1"/>
    <col min="2" max="2" width="1.5703125" style="3" customWidth="1"/>
    <col min="3" max="3" width="38.42578125" style="3" customWidth="1"/>
    <col min="4" max="4" width="13.140625" style="3" customWidth="1"/>
    <col min="5" max="5" width="11.7109375" style="3" customWidth="1"/>
    <col min="6" max="6" width="11.5703125" style="3" customWidth="1"/>
    <col min="7" max="8" width="12" style="3" customWidth="1"/>
    <col min="9" max="9" width="12.42578125" style="3" customWidth="1"/>
    <col min="10" max="10" width="12.28515625" style="3" customWidth="1"/>
    <col min="11" max="11" width="12.42578125" style="3" customWidth="1"/>
    <col min="12" max="12" width="12.28515625" style="3" customWidth="1"/>
    <col min="13" max="13" width="10.85546875" style="3" customWidth="1"/>
    <col min="14" max="14" width="11" style="3" customWidth="1"/>
    <col min="15" max="15" width="11.85546875" style="3" customWidth="1"/>
    <col min="16" max="16" width="10.85546875" style="3" customWidth="1"/>
    <col min="17" max="17" width="11.5703125" style="3" customWidth="1"/>
    <col min="18" max="18" width="10.85546875" style="3" customWidth="1"/>
    <col min="19" max="19" width="11.140625" style="3" customWidth="1"/>
    <col min="20" max="20" width="11.28515625" style="3" customWidth="1"/>
    <col min="21" max="16384" width="11" style="3"/>
  </cols>
  <sheetData>
    <row r="1" spans="1:21" s="2" customFormat="1">
      <c r="A1" s="1"/>
    </row>
    <row r="2" spans="1:21" ht="15" customHeight="1">
      <c r="A2" s="3"/>
      <c r="B2" s="3" t="s">
        <v>0</v>
      </c>
    </row>
    <row r="3" spans="1:21" ht="5.0999999999999996" customHeight="1">
      <c r="E3" s="5"/>
      <c r="F3" s="5"/>
      <c r="L3" s="5"/>
      <c r="Q3" s="6"/>
      <c r="R3" s="6"/>
      <c r="S3" s="6"/>
      <c r="T3" s="6"/>
      <c r="U3" s="6"/>
    </row>
    <row r="4" spans="1:21" ht="15.95" customHeight="1">
      <c r="A4" s="7"/>
      <c r="B4" s="54" t="s">
        <v>1</v>
      </c>
      <c r="C4" s="54"/>
      <c r="D4" s="56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2" t="s">
        <v>16</v>
      </c>
      <c r="S4" s="52" t="s">
        <v>17</v>
      </c>
      <c r="T4" s="52" t="s">
        <v>18</v>
      </c>
      <c r="U4" s="52" t="s">
        <v>19</v>
      </c>
    </row>
    <row r="5" spans="1:21" ht="15.95" customHeight="1">
      <c r="A5" s="7"/>
      <c r="B5" s="55"/>
      <c r="C5" s="55"/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5.0999999999999996" customHeight="1">
      <c r="B6" s="8"/>
      <c r="C6" s="8"/>
      <c r="Q6" s="9"/>
      <c r="R6" s="10"/>
      <c r="S6" s="10"/>
      <c r="T6" s="10"/>
      <c r="U6" s="10"/>
    </row>
    <row r="7" spans="1:21" ht="15" customHeight="1">
      <c r="B7" s="11" t="s">
        <v>20</v>
      </c>
      <c r="C7" s="12"/>
      <c r="D7" s="13">
        <f t="shared" ref="D7:U7" si="0">SUM(D11,D16,D23,D33,D41)</f>
        <v>405959</v>
      </c>
      <c r="E7" s="13">
        <f t="shared" si="0"/>
        <v>327883</v>
      </c>
      <c r="F7" s="13">
        <f t="shared" si="0"/>
        <v>212558</v>
      </c>
      <c r="G7" s="13">
        <f t="shared" si="0"/>
        <v>198414</v>
      </c>
      <c r="H7" s="13">
        <f t="shared" si="0"/>
        <v>107057</v>
      </c>
      <c r="I7" s="13">
        <f t="shared" si="0"/>
        <v>212429</v>
      </c>
      <c r="J7" s="13">
        <f t="shared" si="0"/>
        <v>324926</v>
      </c>
      <c r="K7" s="13">
        <f t="shared" si="0"/>
        <v>355329</v>
      </c>
      <c r="L7" s="13">
        <f t="shared" si="0"/>
        <v>241722</v>
      </c>
      <c r="M7" s="13">
        <f t="shared" si="0"/>
        <v>111173</v>
      </c>
      <c r="N7" s="13">
        <f t="shared" si="0"/>
        <v>23423</v>
      </c>
      <c r="O7" s="13">
        <f t="shared" si="0"/>
        <v>983722</v>
      </c>
      <c r="P7" s="13">
        <f t="shared" si="0"/>
        <v>98540</v>
      </c>
      <c r="Q7" s="13">
        <f t="shared" si="0"/>
        <v>85057</v>
      </c>
      <c r="R7" s="13">
        <f t="shared" si="0"/>
        <v>175790</v>
      </c>
      <c r="S7" s="13">
        <f t="shared" si="0"/>
        <v>117609</v>
      </c>
      <c r="T7" s="13">
        <f t="shared" si="0"/>
        <v>108835</v>
      </c>
      <c r="U7" s="14">
        <f t="shared" si="0"/>
        <v>105845</v>
      </c>
    </row>
    <row r="8" spans="1:21" ht="5.0999999999999996" customHeight="1"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8"/>
      <c r="S8" s="18"/>
      <c r="T8" s="19"/>
      <c r="U8" s="20"/>
    </row>
    <row r="9" spans="1:21" s="28" customFormat="1">
      <c r="A9" s="4"/>
      <c r="B9" s="21" t="s">
        <v>21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4"/>
      <c r="N9" s="24"/>
      <c r="O9" s="24"/>
      <c r="P9" s="24"/>
      <c r="Q9" s="25"/>
      <c r="R9" s="26"/>
      <c r="S9" s="26"/>
      <c r="T9" s="27"/>
      <c r="U9" s="27"/>
    </row>
    <row r="10" spans="1:21" ht="5.0999999999999996" customHeight="1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18"/>
      <c r="T10" s="19"/>
      <c r="U10" s="19"/>
    </row>
    <row r="11" spans="1:21" s="28" customFormat="1">
      <c r="A11" s="29"/>
      <c r="B11" s="30" t="s">
        <v>22</v>
      </c>
      <c r="C11" s="31"/>
      <c r="D11" s="23">
        <f>SUM(D12:D14)</f>
        <v>204852</v>
      </c>
      <c r="E11" s="23">
        <f>SUM(E12:E14)</f>
        <v>319011</v>
      </c>
      <c r="F11" s="14">
        <f>SUM(F12:F14)</f>
        <v>0</v>
      </c>
      <c r="G11" s="14">
        <f t="shared" ref="G11:U11" si="1">SUM(G12:G14)</f>
        <v>0</v>
      </c>
      <c r="H11" s="23">
        <f t="shared" si="1"/>
        <v>106816</v>
      </c>
      <c r="I11" s="23">
        <f t="shared" si="1"/>
        <v>212406</v>
      </c>
      <c r="J11" s="23">
        <f t="shared" si="1"/>
        <v>217532</v>
      </c>
      <c r="K11" s="14">
        <f t="shared" si="1"/>
        <v>0</v>
      </c>
      <c r="L11" s="14">
        <f t="shared" si="1"/>
        <v>0</v>
      </c>
      <c r="M11" s="14">
        <f t="shared" si="1"/>
        <v>0</v>
      </c>
      <c r="N11" s="14">
        <f t="shared" si="1"/>
        <v>0</v>
      </c>
      <c r="O11" s="14">
        <f t="shared" si="1"/>
        <v>51645</v>
      </c>
      <c r="P11" s="14">
        <f t="shared" si="1"/>
        <v>0</v>
      </c>
      <c r="Q11" s="14">
        <f t="shared" si="1"/>
        <v>0</v>
      </c>
      <c r="R11" s="14">
        <f t="shared" si="1"/>
        <v>0</v>
      </c>
      <c r="S11" s="14">
        <f t="shared" si="1"/>
        <v>0</v>
      </c>
      <c r="T11" s="14">
        <f t="shared" si="1"/>
        <v>107925</v>
      </c>
      <c r="U11" s="14">
        <f t="shared" si="1"/>
        <v>105845</v>
      </c>
    </row>
    <row r="12" spans="1:21">
      <c r="B12" s="15"/>
      <c r="C12" s="32" t="s">
        <v>23</v>
      </c>
      <c r="D12" s="33">
        <v>0</v>
      </c>
      <c r="E12" s="34">
        <v>107733</v>
      </c>
      <c r="F12" s="33">
        <v>0</v>
      </c>
      <c r="G12" s="33">
        <v>0</v>
      </c>
      <c r="H12" s="34">
        <v>106816</v>
      </c>
      <c r="I12" s="34">
        <v>107276</v>
      </c>
      <c r="J12" s="34">
        <v>108798</v>
      </c>
      <c r="K12" s="33">
        <v>0</v>
      </c>
      <c r="L12" s="33">
        <v>0</v>
      </c>
      <c r="M12" s="33">
        <v>0</v>
      </c>
      <c r="N12" s="33">
        <v>0</v>
      </c>
      <c r="O12" s="34">
        <v>34226</v>
      </c>
      <c r="P12" s="33">
        <v>0</v>
      </c>
      <c r="Q12" s="33">
        <v>0</v>
      </c>
      <c r="R12" s="33">
        <v>0</v>
      </c>
      <c r="S12" s="33">
        <v>0</v>
      </c>
      <c r="T12" s="33">
        <v>107925</v>
      </c>
      <c r="U12" s="33">
        <v>105845</v>
      </c>
    </row>
    <row r="13" spans="1:21">
      <c r="B13" s="15"/>
      <c r="C13" s="32" t="s">
        <v>24</v>
      </c>
      <c r="D13" s="34">
        <v>103614</v>
      </c>
      <c r="E13" s="34">
        <v>106541</v>
      </c>
      <c r="F13" s="33">
        <v>0</v>
      </c>
      <c r="G13" s="33">
        <v>0</v>
      </c>
      <c r="H13" s="33">
        <v>0</v>
      </c>
      <c r="I13" s="34">
        <v>105130</v>
      </c>
      <c r="J13" s="34">
        <v>108734</v>
      </c>
      <c r="K13" s="33">
        <v>0</v>
      </c>
      <c r="L13" s="33">
        <v>0</v>
      </c>
      <c r="M13" s="33">
        <v>0</v>
      </c>
      <c r="N13" s="33">
        <v>0</v>
      </c>
      <c r="O13" s="33">
        <v>17419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</row>
    <row r="14" spans="1:21">
      <c r="B14" s="15"/>
      <c r="C14" s="32" t="s">
        <v>25</v>
      </c>
      <c r="D14" s="34">
        <v>101238</v>
      </c>
      <c r="E14" s="34">
        <v>104737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</row>
    <row r="15" spans="1:21" ht="3.75" customHeight="1"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  <c r="R15" s="18"/>
      <c r="S15" s="18"/>
      <c r="T15" s="19"/>
      <c r="U15" s="19"/>
    </row>
    <row r="16" spans="1:21" s="28" customFormat="1">
      <c r="A16" s="29"/>
      <c r="B16" s="30" t="s">
        <v>26</v>
      </c>
      <c r="C16" s="31"/>
      <c r="D16" s="13">
        <f>SUM(D17:D21)</f>
        <v>90520</v>
      </c>
      <c r="E16" s="13">
        <f t="shared" ref="E16:Q16" si="2">SUM(E17:E21)</f>
        <v>5805</v>
      </c>
      <c r="F16" s="13">
        <f t="shared" si="2"/>
        <v>105531</v>
      </c>
      <c r="G16" s="13">
        <f t="shared" si="2"/>
        <v>87399</v>
      </c>
      <c r="H16" s="13">
        <f t="shared" si="2"/>
        <v>98</v>
      </c>
      <c r="I16" s="14">
        <f>SUM(I17:I21)</f>
        <v>0</v>
      </c>
      <c r="J16" s="14">
        <f t="shared" si="2"/>
        <v>107394</v>
      </c>
      <c r="K16" s="14">
        <f>SUM(K17:K21)</f>
        <v>0</v>
      </c>
      <c r="L16" s="13">
        <f t="shared" si="2"/>
        <v>98470</v>
      </c>
      <c r="M16" s="14">
        <f t="shared" si="2"/>
        <v>0</v>
      </c>
      <c r="N16" s="14">
        <f t="shared" si="2"/>
        <v>0</v>
      </c>
      <c r="O16" s="13">
        <f t="shared" si="2"/>
        <v>49390</v>
      </c>
      <c r="P16" s="13">
        <f t="shared" si="2"/>
        <v>98540</v>
      </c>
      <c r="Q16" s="13">
        <f t="shared" si="2"/>
        <v>85057</v>
      </c>
      <c r="R16" s="14">
        <f>SUM(R17:R21)</f>
        <v>0</v>
      </c>
      <c r="S16" s="14">
        <f>SUM(S17:S21)</f>
        <v>0</v>
      </c>
      <c r="T16" s="14">
        <f t="shared" ref="T16:U16" si="3">SUM(T17:T21)</f>
        <v>470</v>
      </c>
      <c r="U16" s="14">
        <f t="shared" si="3"/>
        <v>0</v>
      </c>
    </row>
    <row r="17" spans="1:21">
      <c r="B17" s="15"/>
      <c r="C17" s="32" t="s">
        <v>23</v>
      </c>
      <c r="D17" s="33">
        <v>0</v>
      </c>
      <c r="E17" s="34">
        <v>453</v>
      </c>
      <c r="F17" s="33">
        <v>0</v>
      </c>
      <c r="G17" s="33">
        <v>0</v>
      </c>
      <c r="H17" s="34">
        <v>98</v>
      </c>
      <c r="I17" s="33">
        <v>0</v>
      </c>
      <c r="J17" s="33">
        <v>658</v>
      </c>
      <c r="K17" s="33">
        <v>0</v>
      </c>
      <c r="L17" s="33">
        <v>0</v>
      </c>
      <c r="M17" s="33">
        <v>0</v>
      </c>
      <c r="N17" s="33">
        <v>0</v>
      </c>
      <c r="O17" s="33">
        <v>31384</v>
      </c>
      <c r="P17" s="18">
        <v>98540</v>
      </c>
      <c r="Q17" s="18">
        <v>85057</v>
      </c>
      <c r="R17" s="33">
        <v>0</v>
      </c>
      <c r="S17" s="33">
        <v>0</v>
      </c>
      <c r="T17" s="33">
        <v>470</v>
      </c>
      <c r="U17" s="33">
        <v>0</v>
      </c>
    </row>
    <row r="18" spans="1:21">
      <c r="B18" s="15"/>
      <c r="C18" s="32" t="s">
        <v>24</v>
      </c>
      <c r="D18" s="34">
        <v>1380</v>
      </c>
      <c r="E18" s="34">
        <v>1405</v>
      </c>
      <c r="F18" s="33">
        <v>0</v>
      </c>
      <c r="G18" s="33">
        <v>0</v>
      </c>
      <c r="H18" s="33">
        <v>0</v>
      </c>
      <c r="I18" s="33">
        <v>0</v>
      </c>
      <c r="J18" s="33">
        <v>1476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</row>
    <row r="19" spans="1:21">
      <c r="B19" s="15"/>
      <c r="C19" s="32" t="s">
        <v>25</v>
      </c>
      <c r="D19" s="34">
        <v>4083</v>
      </c>
      <c r="E19" s="34">
        <v>3947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</row>
    <row r="20" spans="1:21">
      <c r="B20" s="15"/>
      <c r="C20" s="35" t="s">
        <v>27</v>
      </c>
      <c r="D20" s="34">
        <v>85057</v>
      </c>
      <c r="E20" s="33">
        <v>0</v>
      </c>
      <c r="F20" s="34">
        <v>105531</v>
      </c>
      <c r="G20" s="34">
        <v>87399</v>
      </c>
      <c r="H20" s="33">
        <v>0</v>
      </c>
      <c r="I20" s="33">
        <v>0</v>
      </c>
      <c r="J20" s="34">
        <v>105260</v>
      </c>
      <c r="K20" s="33">
        <v>0</v>
      </c>
      <c r="L20" s="33">
        <v>0</v>
      </c>
      <c r="M20" s="33">
        <v>0</v>
      </c>
      <c r="N20" s="33">
        <v>0</v>
      </c>
      <c r="O20" s="33">
        <v>18006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</row>
    <row r="21" spans="1:21">
      <c r="B21" s="36" t="s">
        <v>28</v>
      </c>
      <c r="C21" s="35" t="s">
        <v>29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98470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</row>
    <row r="22" spans="1:21" ht="3.75" customHeight="1"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/>
      <c r="S22" s="18"/>
      <c r="T22" s="19"/>
      <c r="U22" s="19"/>
    </row>
    <row r="23" spans="1:21">
      <c r="B23" s="21" t="s">
        <v>30</v>
      </c>
      <c r="C23" s="37"/>
      <c r="D23" s="14">
        <f t="shared" ref="D23:S23" si="4">SUM(D24:D29)</f>
        <v>0</v>
      </c>
      <c r="E23" s="14">
        <f t="shared" si="4"/>
        <v>0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4">
        <f t="shared" si="4"/>
        <v>0</v>
      </c>
      <c r="J23" s="14">
        <f t="shared" si="4"/>
        <v>0</v>
      </c>
      <c r="K23" s="14">
        <f t="shared" si="4"/>
        <v>124961</v>
      </c>
      <c r="L23" s="14">
        <f t="shared" si="4"/>
        <v>66121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  <c r="R23" s="14">
        <f t="shared" si="4"/>
        <v>74234</v>
      </c>
      <c r="S23" s="14">
        <f t="shared" si="4"/>
        <v>0</v>
      </c>
      <c r="T23" s="14">
        <f>SUM(T24:T29)</f>
        <v>0</v>
      </c>
      <c r="U23" s="14">
        <f>SUM(U24:U29)</f>
        <v>0</v>
      </c>
    </row>
    <row r="24" spans="1:21">
      <c r="B24" s="15"/>
      <c r="C24" s="32" t="s">
        <v>23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8">
        <v>54718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</row>
    <row r="25" spans="1:21">
      <c r="B25" s="15"/>
      <c r="C25" s="32" t="s">
        <v>24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8">
        <v>32528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</row>
    <row r="26" spans="1:21">
      <c r="B26" s="15"/>
      <c r="C26" s="32" t="s">
        <v>25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8">
        <v>16784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</row>
    <row r="27" spans="1:21">
      <c r="B27" s="15"/>
      <c r="C27" s="32" t="s">
        <v>31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8">
        <v>9386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</row>
    <row r="28" spans="1:21">
      <c r="B28" s="15"/>
      <c r="C28" s="32" t="s">
        <v>32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8">
        <v>11545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</row>
    <row r="29" spans="1:21">
      <c r="B29" s="15"/>
      <c r="C29" s="32" t="s">
        <v>29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66121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74234</v>
      </c>
      <c r="S29" s="33">
        <v>0</v>
      </c>
      <c r="T29" s="33">
        <v>0</v>
      </c>
      <c r="U29" s="33">
        <v>0</v>
      </c>
    </row>
    <row r="30" spans="1:21" ht="4.5" customHeight="1"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  <c r="R30" s="18"/>
      <c r="S30" s="18"/>
      <c r="T30" s="19"/>
      <c r="U30" s="19"/>
    </row>
    <row r="31" spans="1:21" s="28" customFormat="1" ht="15" customHeight="1">
      <c r="A31" s="4"/>
      <c r="B31" s="21" t="s">
        <v>33</v>
      </c>
      <c r="C31" s="39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4"/>
      <c r="O31" s="24"/>
      <c r="P31" s="24"/>
      <c r="Q31" s="25"/>
      <c r="R31" s="26"/>
      <c r="S31" s="26"/>
      <c r="T31" s="27"/>
      <c r="U31" s="27"/>
    </row>
    <row r="32" spans="1:21" ht="5.0999999999999996" customHeight="1"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8"/>
      <c r="S32" s="18"/>
      <c r="T32" s="19"/>
      <c r="U32" s="20"/>
    </row>
    <row r="33" spans="1:21" s="28" customFormat="1">
      <c r="A33" s="4"/>
      <c r="B33" s="30" t="s">
        <v>34</v>
      </c>
      <c r="C33" s="31"/>
      <c r="D33" s="13">
        <f t="shared" ref="D33:N33" si="5">SUM(D34:D39)</f>
        <v>110587</v>
      </c>
      <c r="E33" s="13">
        <f t="shared" si="5"/>
        <v>3067</v>
      </c>
      <c r="F33" s="13">
        <f t="shared" si="5"/>
        <v>104125</v>
      </c>
      <c r="G33" s="13">
        <f t="shared" si="5"/>
        <v>111015</v>
      </c>
      <c r="H33" s="13">
        <f t="shared" si="5"/>
        <v>143</v>
      </c>
      <c r="I33" s="14">
        <f t="shared" si="5"/>
        <v>0</v>
      </c>
      <c r="J33" s="14">
        <f t="shared" si="5"/>
        <v>0</v>
      </c>
      <c r="K33" s="14">
        <f t="shared" si="5"/>
        <v>0</v>
      </c>
      <c r="L33" s="14">
        <f t="shared" si="5"/>
        <v>0</v>
      </c>
      <c r="M33" s="14">
        <f t="shared" si="5"/>
        <v>0</v>
      </c>
      <c r="N33" s="14">
        <f t="shared" si="5"/>
        <v>0</v>
      </c>
      <c r="O33" s="14">
        <f>SUM(O34:O39)</f>
        <v>0</v>
      </c>
      <c r="P33" s="14">
        <f>SUM(P34:P39)</f>
        <v>0</v>
      </c>
      <c r="Q33" s="14">
        <f>SUM(Q34:Q39)</f>
        <v>0</v>
      </c>
      <c r="R33" s="14">
        <f>SUM(R34:R39)</f>
        <v>0</v>
      </c>
      <c r="S33" s="14">
        <f>SUM(S34:S39)</f>
        <v>0</v>
      </c>
      <c r="T33" s="14">
        <f t="shared" ref="T33:U33" si="6">SUM(T34:T39)</f>
        <v>440</v>
      </c>
      <c r="U33" s="14">
        <f t="shared" si="6"/>
        <v>0</v>
      </c>
    </row>
    <row r="34" spans="1:21">
      <c r="B34" s="15"/>
      <c r="C34" s="32" t="s">
        <v>23</v>
      </c>
      <c r="D34" s="33">
        <v>0</v>
      </c>
      <c r="E34" s="34">
        <v>465</v>
      </c>
      <c r="F34" s="33">
        <v>0</v>
      </c>
      <c r="G34" s="33">
        <v>0</v>
      </c>
      <c r="H34" s="34">
        <v>143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440</v>
      </c>
      <c r="U34" s="33">
        <v>0</v>
      </c>
    </row>
    <row r="35" spans="1:21">
      <c r="B35" s="15"/>
      <c r="C35" s="32" t="s">
        <v>24</v>
      </c>
      <c r="D35" s="34">
        <v>913</v>
      </c>
      <c r="E35" s="34">
        <v>898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1:21">
      <c r="B36" s="15"/>
      <c r="C36" s="32" t="s">
        <v>25</v>
      </c>
      <c r="D36" s="34">
        <v>1655</v>
      </c>
      <c r="E36" s="34">
        <v>1704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</row>
    <row r="37" spans="1:21">
      <c r="B37" s="15"/>
      <c r="C37" s="35" t="s">
        <v>35</v>
      </c>
      <c r="D37" s="34">
        <v>13059</v>
      </c>
      <c r="E37" s="33">
        <v>0</v>
      </c>
      <c r="F37" s="34">
        <v>4548</v>
      </c>
      <c r="G37" s="34">
        <v>13334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</row>
    <row r="38" spans="1:21">
      <c r="B38" s="8"/>
      <c r="C38" s="35" t="s">
        <v>36</v>
      </c>
      <c r="D38" s="34">
        <v>94960</v>
      </c>
      <c r="E38" s="33">
        <v>0</v>
      </c>
      <c r="F38" s="34">
        <v>99294</v>
      </c>
      <c r="G38" s="34">
        <v>97681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</row>
    <row r="39" spans="1:21">
      <c r="B39" s="8" t="s">
        <v>37</v>
      </c>
      <c r="C39" s="8"/>
      <c r="D39" s="33">
        <v>0</v>
      </c>
      <c r="E39" s="33">
        <v>0</v>
      </c>
      <c r="F39" s="33">
        <v>283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</row>
    <row r="40" spans="1:21" ht="3.75" customHeight="1"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  <c r="R40" s="18"/>
      <c r="S40" s="18"/>
      <c r="T40" s="19"/>
      <c r="U40" s="19"/>
    </row>
    <row r="41" spans="1:21">
      <c r="B41" s="30" t="s">
        <v>38</v>
      </c>
      <c r="C41" s="8"/>
      <c r="D41" s="14">
        <f>SUM(D42:D49)</f>
        <v>0</v>
      </c>
      <c r="E41" s="14">
        <f t="shared" ref="E41:U41" si="7">SUM(E42:E49)</f>
        <v>0</v>
      </c>
      <c r="F41" s="14">
        <f t="shared" si="7"/>
        <v>2902</v>
      </c>
      <c r="G41" s="14">
        <f t="shared" si="7"/>
        <v>0</v>
      </c>
      <c r="H41" s="14">
        <f t="shared" si="7"/>
        <v>0</v>
      </c>
      <c r="I41" s="14">
        <f t="shared" si="7"/>
        <v>23</v>
      </c>
      <c r="J41" s="14">
        <f t="shared" si="7"/>
        <v>0</v>
      </c>
      <c r="K41" s="14">
        <f t="shared" si="7"/>
        <v>230368</v>
      </c>
      <c r="L41" s="14">
        <f t="shared" si="7"/>
        <v>77131</v>
      </c>
      <c r="M41" s="14">
        <f t="shared" si="7"/>
        <v>111173</v>
      </c>
      <c r="N41" s="14">
        <f t="shared" si="7"/>
        <v>23423</v>
      </c>
      <c r="O41" s="14">
        <f t="shared" si="7"/>
        <v>882687</v>
      </c>
      <c r="P41" s="14">
        <f t="shared" si="7"/>
        <v>0</v>
      </c>
      <c r="Q41" s="14">
        <f t="shared" si="7"/>
        <v>0</v>
      </c>
      <c r="R41" s="14">
        <f t="shared" si="7"/>
        <v>101556</v>
      </c>
      <c r="S41" s="14">
        <f t="shared" si="7"/>
        <v>117609</v>
      </c>
      <c r="T41" s="14">
        <f t="shared" si="7"/>
        <v>0</v>
      </c>
      <c r="U41" s="14">
        <f t="shared" si="7"/>
        <v>0</v>
      </c>
    </row>
    <row r="42" spans="1:21">
      <c r="B42" s="15"/>
      <c r="C42" s="40" t="s">
        <v>23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8">
        <v>104279</v>
      </c>
      <c r="L42" s="33">
        <v>0</v>
      </c>
      <c r="M42" s="33">
        <v>0</v>
      </c>
      <c r="N42" s="34">
        <v>23423</v>
      </c>
      <c r="O42" s="33">
        <v>8562</v>
      </c>
      <c r="P42" s="33">
        <v>0</v>
      </c>
      <c r="Q42" s="33">
        <v>0</v>
      </c>
      <c r="R42" s="33">
        <v>0</v>
      </c>
      <c r="S42" s="18">
        <v>74246</v>
      </c>
      <c r="T42" s="33">
        <v>0</v>
      </c>
      <c r="U42" s="33">
        <v>0</v>
      </c>
    </row>
    <row r="43" spans="1:21">
      <c r="B43" s="15"/>
      <c r="C43" s="40" t="s">
        <v>24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8">
        <v>66929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18">
        <v>42389</v>
      </c>
      <c r="T43" s="33">
        <v>0</v>
      </c>
      <c r="U43" s="33">
        <v>0</v>
      </c>
    </row>
    <row r="44" spans="1:21">
      <c r="B44" s="8"/>
      <c r="C44" s="35" t="s">
        <v>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8">
        <v>26822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18">
        <v>974</v>
      </c>
      <c r="T44" s="33">
        <v>0</v>
      </c>
      <c r="U44" s="33">
        <v>0</v>
      </c>
    </row>
    <row r="45" spans="1:21">
      <c r="B45" s="8"/>
      <c r="C45" s="35" t="s">
        <v>31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8">
        <v>15170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</row>
    <row r="46" spans="1:21">
      <c r="B46" s="8"/>
      <c r="C46" s="35" t="s">
        <v>32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8">
        <v>17168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</row>
    <row r="47" spans="1:21">
      <c r="B47" s="8"/>
      <c r="C47" s="35" t="s">
        <v>35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4">
        <v>874125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</row>
    <row r="48" spans="1:21" s="19" customFormat="1">
      <c r="A48" s="4"/>
      <c r="B48" s="41"/>
      <c r="C48" s="42" t="s">
        <v>29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77131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101556</v>
      </c>
      <c r="S48" s="33">
        <v>0</v>
      </c>
      <c r="T48" s="33">
        <v>0</v>
      </c>
      <c r="U48" s="33">
        <v>0</v>
      </c>
    </row>
    <row r="49" spans="1:21" s="19" customFormat="1">
      <c r="A49" s="4"/>
      <c r="B49" s="41"/>
      <c r="C49" s="42" t="s">
        <v>37</v>
      </c>
      <c r="D49" s="33">
        <v>0</v>
      </c>
      <c r="E49" s="33">
        <v>0</v>
      </c>
      <c r="F49" s="33">
        <v>2902</v>
      </c>
      <c r="G49" s="33">
        <v>0</v>
      </c>
      <c r="H49" s="33">
        <v>0</v>
      </c>
      <c r="I49" s="33">
        <v>23</v>
      </c>
      <c r="J49" s="33">
        <v>0</v>
      </c>
      <c r="K49" s="33">
        <v>0</v>
      </c>
      <c r="L49" s="33">
        <v>0</v>
      </c>
      <c r="M49" s="33">
        <v>111173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</row>
    <row r="50" spans="1:21" ht="5.0999999999999996" customHeight="1" thickBo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t="5.0999999999999996" customHeigh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19"/>
      <c r="U51" s="19"/>
    </row>
    <row r="52" spans="1:21">
      <c r="B52" s="45"/>
      <c r="C52" s="45" t="s">
        <v>39</v>
      </c>
      <c r="D52" s="46"/>
      <c r="E52" s="47"/>
      <c r="F52" s="45"/>
      <c r="G52" s="47"/>
      <c r="H52" s="47"/>
      <c r="I52" s="47"/>
      <c r="J52" s="45"/>
      <c r="K52" s="47"/>
      <c r="L52" s="47"/>
      <c r="M52" s="47"/>
      <c r="N52" s="47"/>
      <c r="O52" s="47"/>
      <c r="P52" s="47"/>
      <c r="Q52" s="48"/>
      <c r="R52" s="48"/>
      <c r="S52" s="47"/>
      <c r="T52" s="48"/>
      <c r="U52" s="48"/>
    </row>
    <row r="53" spans="1:21">
      <c r="B53" s="45"/>
      <c r="C53" s="45" t="s">
        <v>40</v>
      </c>
      <c r="D53" s="46"/>
      <c r="E53" s="47"/>
      <c r="F53" s="45" t="s">
        <v>41</v>
      </c>
      <c r="G53" s="47"/>
      <c r="H53" s="47"/>
      <c r="I53" s="47"/>
      <c r="J53" s="45" t="s">
        <v>42</v>
      </c>
      <c r="K53" s="47"/>
      <c r="L53" s="47"/>
      <c r="M53" s="47"/>
      <c r="N53" s="47" t="s">
        <v>43</v>
      </c>
      <c r="O53" s="47"/>
      <c r="P53" s="47"/>
      <c r="Q53" s="48"/>
      <c r="R53" s="48"/>
      <c r="S53" s="47" t="s">
        <v>44</v>
      </c>
      <c r="T53" s="48"/>
      <c r="U53" s="48"/>
    </row>
    <row r="54" spans="1:21">
      <c r="B54" s="45"/>
      <c r="C54" s="45" t="s">
        <v>45</v>
      </c>
      <c r="D54" s="46"/>
      <c r="E54" s="47"/>
      <c r="F54" s="45" t="s">
        <v>46</v>
      </c>
      <c r="G54" s="47"/>
      <c r="H54" s="47"/>
      <c r="I54" s="47"/>
      <c r="J54" s="47" t="s">
        <v>47</v>
      </c>
      <c r="K54" s="47"/>
      <c r="L54" s="47"/>
      <c r="M54" s="47"/>
      <c r="N54" s="47" t="s">
        <v>48</v>
      </c>
      <c r="O54" s="47"/>
      <c r="P54" s="47"/>
      <c r="Q54" s="48"/>
      <c r="R54" s="48"/>
      <c r="S54" s="48" t="s">
        <v>49</v>
      </c>
      <c r="T54" s="48"/>
      <c r="U54" s="48"/>
    </row>
    <row r="55" spans="1:21">
      <c r="B55" s="45"/>
      <c r="C55" s="45" t="s">
        <v>50</v>
      </c>
      <c r="D55" s="46"/>
      <c r="E55" s="47"/>
      <c r="F55" s="45" t="s">
        <v>51</v>
      </c>
      <c r="G55" s="47"/>
      <c r="H55" s="47"/>
      <c r="I55" s="47"/>
      <c r="J55" s="47" t="s">
        <v>52</v>
      </c>
      <c r="K55" s="47"/>
      <c r="L55" s="47"/>
      <c r="M55" s="47"/>
      <c r="N55" s="47" t="s">
        <v>53</v>
      </c>
      <c r="O55" s="47"/>
      <c r="P55" s="47"/>
      <c r="Q55" s="48"/>
      <c r="R55" s="48"/>
      <c r="S55" s="48"/>
      <c r="T55" s="48"/>
      <c r="U55" s="48"/>
    </row>
    <row r="56" spans="1:21" ht="5.0999999999999996" customHeight="1">
      <c r="B56" s="45"/>
      <c r="C56" s="47"/>
      <c r="D56" s="49"/>
      <c r="E56" s="47"/>
      <c r="F56" s="49"/>
      <c r="G56" s="49"/>
      <c r="H56" s="47"/>
      <c r="I56" s="50"/>
      <c r="J56" s="47"/>
      <c r="K56" s="47"/>
      <c r="L56" s="47"/>
      <c r="M56" s="47"/>
      <c r="N56" s="47"/>
      <c r="O56" s="47"/>
      <c r="P56" s="47"/>
      <c r="Q56" s="48"/>
      <c r="R56" s="48"/>
      <c r="S56" s="48"/>
      <c r="T56" s="48"/>
      <c r="U56" s="48"/>
    </row>
    <row r="57" spans="1:21">
      <c r="B57" s="45" t="s">
        <v>54</v>
      </c>
      <c r="C57" s="47"/>
      <c r="D57" s="47"/>
      <c r="E57" s="47"/>
      <c r="F57" s="49"/>
      <c r="G57" s="49"/>
      <c r="H57" s="47"/>
      <c r="I57" s="50"/>
      <c r="J57" s="47"/>
      <c r="K57" s="47"/>
      <c r="L57" s="47"/>
      <c r="M57" s="47"/>
      <c r="N57" s="47"/>
      <c r="O57" s="47"/>
      <c r="P57" s="47"/>
      <c r="Q57" s="48"/>
      <c r="R57" s="48"/>
      <c r="S57" s="48"/>
      <c r="T57" s="48"/>
      <c r="U57" s="48"/>
    </row>
    <row r="58" spans="1:21">
      <c r="D58" s="19"/>
      <c r="E58" s="19"/>
      <c r="F58" s="19"/>
      <c r="G58" s="19"/>
      <c r="H58" s="19"/>
      <c r="I58" s="19"/>
      <c r="J58" s="20"/>
      <c r="K58" s="19"/>
      <c r="L58" s="19"/>
      <c r="M58" s="19"/>
    </row>
    <row r="59" spans="1:21">
      <c r="D59" s="19"/>
      <c r="E59" s="19"/>
      <c r="F59" s="19"/>
      <c r="G59" s="19"/>
      <c r="H59" s="19"/>
      <c r="I59" s="19"/>
      <c r="J59" s="20"/>
      <c r="K59" s="19"/>
      <c r="L59" s="19"/>
      <c r="M59" s="19"/>
    </row>
    <row r="60" spans="1:21">
      <c r="C60" s="51" t="s">
        <v>55</v>
      </c>
      <c r="Q60" s="19"/>
      <c r="R60" s="19"/>
      <c r="S60" s="19"/>
      <c r="T60" s="19"/>
      <c r="U60" s="19"/>
    </row>
  </sheetData>
  <mergeCells count="19">
    <mergeCell ref="N4:N5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U4:U5"/>
    <mergeCell ref="O4:O5"/>
    <mergeCell ref="P4:P5"/>
    <mergeCell ref="Q4:Q5"/>
    <mergeCell ref="R4:R5"/>
    <mergeCell ref="S4:S5"/>
    <mergeCell ref="T4:T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2021-01-13T11:57:02Z</dcterms:created>
  <dcterms:modified xsi:type="dcterms:W3CDTF">2021-08-31T14:29:54Z</dcterms:modified>
</cp:coreProperties>
</file>